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<sst xmlns="http://schemas.openxmlformats.org/spreadsheetml/2006/main" count="30" uniqueCount="28">
  <si>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</si>
  <si>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</si>
  <si>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</si>
  <si>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</si>
  <si>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</si>
  <si>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</si>
  <si>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</si>
  <si>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</si>
  <si>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</si>
  <si>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</si>
  <si>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</si>
  <si>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</si>
  <si>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</si>
  <si>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</si>
  <si>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</si>
  <si>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</si>
  <si>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</si>
  <si>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</si>
  <si>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</si>
  <si>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</si>
  <si>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</si>
  <si>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CASA DE ASIGURARI DE SANATATE DAMBOVITA</t>
  </si>
  <si>
    <t>ec Sandu Niculina</t>
  </si>
  <si>
    <t>privind repartizarea pentru luna Martie 2021, a sumei de 973 mii lei, pe tipuri de servicii paraclinice,din cadrul fondului "asistentei medicale pentru specialitati paraclinice (activitate curenta)",conform Filei de Buget a CNAS nr. DG 660/25.02.2021 inregistrata la CAS Dambovita la nr. 2.354/25.02.2021</t>
  </si>
  <si>
    <t>configuratia sumelor propuse pentru contractare pentru luna Ianuarie-Februarie  2021</t>
  </si>
  <si>
    <t xml:space="preserve">configuratia sumelor propuse pentru contractare pentru luna Martie 2021 </t>
  </si>
  <si>
    <t xml:space="preserve"> -Total fond disponibil pentru luna Martie 2021: 973 mii lei la data prezentei,conform  Filei de Buget nr. DG 660/25.02.2021 inregistrata la CAS D-ta la nr.2.354/25.02.2021</t>
  </si>
  <si>
    <t>Sumele din col.1  reprezinta configuratia sumelor propuse pentru contractare pentru perioada Ianuarie-Februarie 2021, urmare Filelor de Buget nr. P 11.359/30.12.2020 si P 562/27.01.2021.                                                                                                          Sumele din coloana 3 reprezinta configuratia sumelor propuse pentru contractare in luna Martie 2021 respectand ponderea serviciilor stabilita in anul 2020 si punctajul obtinut de furnizori la reevaluarea din luna iunie 2020 a condiţilor care au stat la baza încheierii contractului de furnizare de servicii medicale, actualizat la zi.                                                                                                                                                                                                                                                                                            La radiografii dentare, suma repartizata este de 291,9 lei,SC Prolife SRL Targoviste fiind singurul furnizor aflat in contract cu CAS Dambovita pentru acest tip de servicii, cu o medie de consum pentru anul 2020 de 221,5 lei/luna.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</si>
</sst>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Font="1" applyAlignment="1">
      <alignment horizontal="center" vertical="justify"/>
    </xf>
    <xf numFmtId="0" fontId="2" fillId="0" borderId="0" xfId="0" applyFont="1" applyAlignment="1">
      <alignment horizontal="center"/>
    </xf>
    <xf numFmtId="0" fontId="2" fillId="0" borderId="14" xfId="0" applyFont="1" applyFill="1" applyBorder="1" applyAlignment="1">
      <alignment horizontal="center" vertical="justify"/>
    </xf>
    <xf numFmtId="0" fontId="2" fillId="0" borderId="14" xfId="0" applyFont="1" applyBorder="1" applyAlignment="1">
      <alignment horizontal="center" vertical="justify"/>
    </xf>
    <xf numFmtId="0" fontId="2" fillId="0" borderId="14" xfId="0" applyFont="1" applyBorder="1" applyAlignment="1">
      <alignment horizontal="center" vertical="center"/>
    </xf>
    <xf numFmtId="0" fontId="0" fillId="0" borderId="14" xfId="0"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26" sqref="A26"/>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7" max="7" width="10.140625" style="0" bestFit="1" customWidth="1"/>
  </cols>
  <sheetData>
    <row r="1" ht="12.75">
      <c r="A1" s="18" t="s">
        <v>21</v>
      </c>
    </row>
    <row r="3" spans="1:5" ht="12.75">
      <c r="A3" s="36" t="s">
        <v>5</v>
      </c>
      <c r="B3" s="36"/>
      <c r="C3" s="36"/>
      <c r="D3" s="36"/>
      <c r="E3" s="36"/>
    </row>
    <row r="4" spans="1:5" ht="12.75">
      <c r="A4" s="34" t="s">
        <v>23</v>
      </c>
      <c r="B4" s="34"/>
      <c r="C4" s="34"/>
      <c r="D4" s="34"/>
      <c r="E4" s="34"/>
    </row>
    <row r="5" spans="1:5" ht="12.75">
      <c r="A5" s="34"/>
      <c r="B5" s="34"/>
      <c r="C5" s="34"/>
      <c r="D5" s="34"/>
      <c r="E5" s="34"/>
    </row>
    <row r="6" spans="1:5" ht="39.75" customHeight="1">
      <c r="A6" s="35"/>
      <c r="B6" s="35"/>
      <c r="C6" s="35"/>
      <c r="D6" s="35"/>
      <c r="E6" s="35"/>
    </row>
    <row r="7" spans="1:5" ht="1.5" customHeight="1" thickBot="1">
      <c r="A7" s="23"/>
      <c r="B7" s="23"/>
      <c r="C7" s="23"/>
      <c r="D7" s="23"/>
      <c r="E7" s="23"/>
    </row>
    <row r="8" spans="1:5" ht="13.5" customHeight="1" thickBot="1">
      <c r="A8" s="39" t="s">
        <v>0</v>
      </c>
      <c r="B8" s="37" t="s">
        <v>24</v>
      </c>
      <c r="C8" s="38"/>
      <c r="D8" s="37" t="s">
        <v>25</v>
      </c>
      <c r="E8" s="40"/>
    </row>
    <row r="9" spans="1:5" ht="51" customHeight="1" thickBot="1">
      <c r="A9" s="39"/>
      <c r="B9" s="37"/>
      <c r="C9" s="38"/>
      <c r="D9" s="40"/>
      <c r="E9" s="40"/>
    </row>
    <row r="10" spans="1:5" ht="27" customHeight="1" thickBot="1">
      <c r="A10" s="39"/>
      <c r="B10" s="19" t="s">
        <v>8</v>
      </c>
      <c r="C10" s="19" t="s">
        <v>9</v>
      </c>
      <c r="D10" s="20" t="s">
        <v>8</v>
      </c>
      <c r="E10" s="19" t="s">
        <v>9</v>
      </c>
    </row>
    <row r="11" spans="1:5" ht="12.75" customHeight="1">
      <c r="A11" s="6">
        <v>0</v>
      </c>
      <c r="B11" s="7">
        <v>1</v>
      </c>
      <c r="C11" s="7">
        <v>2</v>
      </c>
      <c r="D11" s="11">
        <v>3</v>
      </c>
      <c r="E11" s="12">
        <v>4</v>
      </c>
    </row>
    <row r="12" spans="1:5" ht="12.75">
      <c r="A12" s="15" t="s">
        <v>1</v>
      </c>
      <c r="B12" s="24">
        <f>B13+B14</f>
        <v>1038.76</v>
      </c>
      <c r="C12" s="24">
        <f>B12/$B$21*100</f>
        <v>53.37923946557041</v>
      </c>
      <c r="D12" s="24">
        <f>D13+D14</f>
        <v>519.386</v>
      </c>
      <c r="E12" s="24">
        <f aca="true" t="shared" si="0" ref="E12:E20">D12/$D$21*100</f>
        <v>53.38002069893329</v>
      </c>
    </row>
    <row r="13" spans="1:5" ht="12.75">
      <c r="A13" s="2" t="s">
        <v>4</v>
      </c>
      <c r="B13" s="25">
        <v>1018.14</v>
      </c>
      <c r="C13" s="24">
        <f aca="true" t="shared" si="1" ref="C13:C20">B13/$B$21*100</f>
        <v>52.31963001027749</v>
      </c>
      <c r="D13" s="27">
        <v>509.073</v>
      </c>
      <c r="E13" s="24">
        <f t="shared" si="0"/>
        <v>52.32009965087251</v>
      </c>
    </row>
    <row r="14" spans="1:5" ht="12.75">
      <c r="A14" s="1" t="s">
        <v>6</v>
      </c>
      <c r="B14" s="24">
        <v>20.62</v>
      </c>
      <c r="C14" s="24">
        <f t="shared" si="1"/>
        <v>1.0596094552929087</v>
      </c>
      <c r="D14" s="28">
        <v>10.313</v>
      </c>
      <c r="E14" s="24">
        <f t="shared" si="0"/>
        <v>1.0599210480607855</v>
      </c>
    </row>
    <row r="15" spans="1:5" ht="12.75">
      <c r="A15" s="15" t="s">
        <v>2</v>
      </c>
      <c r="B15" s="24">
        <f>B16+B18+B20</f>
        <v>907.24</v>
      </c>
      <c r="C15" s="24">
        <f t="shared" si="1"/>
        <v>46.6207605344296</v>
      </c>
      <c r="D15" s="24">
        <f>D16+D17+D18+D19+D20</f>
        <v>453.611</v>
      </c>
      <c r="E15" s="24">
        <f t="shared" si="0"/>
        <v>46.61997930106671</v>
      </c>
    </row>
    <row r="16" spans="1:5" ht="25.5">
      <c r="A16" s="4" t="s">
        <v>12</v>
      </c>
      <c r="B16" s="24">
        <v>891.46</v>
      </c>
      <c r="C16" s="24">
        <f t="shared" si="1"/>
        <v>45.809866392600206</v>
      </c>
      <c r="D16" s="28">
        <v>445.731</v>
      </c>
      <c r="E16" s="24">
        <f t="shared" si="0"/>
        <v>45.81011041144012</v>
      </c>
    </row>
    <row r="17" spans="1:5" ht="12.75">
      <c r="A17" s="9" t="s">
        <v>13</v>
      </c>
      <c r="B17" s="24">
        <v>0</v>
      </c>
      <c r="C17" s="24">
        <f t="shared" si="1"/>
        <v>0</v>
      </c>
      <c r="D17" s="28">
        <v>0</v>
      </c>
      <c r="E17" s="24">
        <f t="shared" si="0"/>
        <v>0</v>
      </c>
    </row>
    <row r="18" spans="1:5" ht="12.75">
      <c r="A18" s="10" t="s">
        <v>14</v>
      </c>
      <c r="B18" s="24">
        <v>15.18</v>
      </c>
      <c r="C18" s="24">
        <f t="shared" si="1"/>
        <v>0.7800616649537513</v>
      </c>
      <c r="D18" s="28">
        <v>7.589</v>
      </c>
      <c r="E18" s="24">
        <f t="shared" si="0"/>
        <v>0.7799612948446913</v>
      </c>
    </row>
    <row r="19" spans="1:5" ht="12.75">
      <c r="A19" s="10" t="s">
        <v>15</v>
      </c>
      <c r="B19" s="24">
        <v>0</v>
      </c>
      <c r="C19" s="24">
        <f t="shared" si="1"/>
        <v>0</v>
      </c>
      <c r="D19" s="28">
        <v>0</v>
      </c>
      <c r="E19" s="24">
        <f t="shared" si="0"/>
        <v>0</v>
      </c>
    </row>
    <row r="20" spans="1:5" ht="13.5" thickBot="1">
      <c r="A20" s="13" t="s">
        <v>16</v>
      </c>
      <c r="B20" s="26">
        <v>0.6</v>
      </c>
      <c r="C20" s="24">
        <f t="shared" si="1"/>
        <v>0.030832476875642344</v>
      </c>
      <c r="D20" s="14">
        <v>0.291</v>
      </c>
      <c r="E20" s="26">
        <f t="shared" si="0"/>
        <v>0.029907594781895527</v>
      </c>
    </row>
    <row r="21" spans="1:5" ht="14.25" thickBot="1" thickTop="1">
      <c r="A21" s="16" t="s">
        <v>3</v>
      </c>
      <c r="B21" s="17">
        <f>B12+B15</f>
        <v>1946</v>
      </c>
      <c r="C21" s="29">
        <f>C12+C15</f>
        <v>100</v>
      </c>
      <c r="D21" s="17">
        <f>D12+D15</f>
        <v>972.997</v>
      </c>
      <c r="E21" s="17">
        <f>E12+E15</f>
        <v>100</v>
      </c>
    </row>
    <row r="22" spans="1:5" ht="29.25" customHeight="1" thickTop="1">
      <c r="A22" s="30" t="s">
        <v>26</v>
      </c>
      <c r="B22" s="31"/>
      <c r="C22" s="31"/>
      <c r="D22" s="31"/>
      <c r="E22" s="31"/>
    </row>
    <row r="23" spans="1:5" ht="12.75">
      <c r="A23" s="33" t="s">
        <v>27</v>
      </c>
      <c r="B23" s="33"/>
      <c r="C23" s="33"/>
      <c r="D23" s="33"/>
      <c r="E23" s="33"/>
    </row>
    <row r="24" spans="1:5" ht="12.75">
      <c r="A24" s="33"/>
      <c r="B24" s="33"/>
      <c r="C24" s="33"/>
      <c r="D24" s="33"/>
      <c r="E24" s="33"/>
    </row>
    <row r="25" spans="1:5" ht="99.75" customHeight="1">
      <c r="A25" s="33"/>
      <c r="B25" s="33"/>
      <c r="C25" s="33"/>
      <c r="D25" s="33"/>
      <c r="E25" s="33"/>
    </row>
    <row r="26" spans="1:5" ht="12.75">
      <c r="A26" s="8"/>
      <c r="B26" s="3"/>
      <c r="C26" s="3"/>
      <c r="D26" s="3"/>
      <c r="E26" s="3"/>
    </row>
    <row r="27" spans="1:5" ht="15" customHeight="1">
      <c r="A27" s="31" t="s">
        <v>7</v>
      </c>
      <c r="B27" s="32"/>
      <c r="C27" s="32"/>
      <c r="D27" s="32"/>
      <c r="E27" s="3"/>
    </row>
    <row r="28" ht="12.75">
      <c r="A28" s="5" t="s">
        <v>20</v>
      </c>
    </row>
    <row r="29" ht="12.75">
      <c r="A29" s="5"/>
    </row>
    <row r="30" ht="12.75">
      <c r="A30" s="5"/>
    </row>
    <row r="31" spans="1:5" ht="12.75" customHeight="1">
      <c r="A31" t="s">
        <v>10</v>
      </c>
      <c r="E31" t="s">
        <v>11</v>
      </c>
    </row>
    <row r="32" spans="1:5" ht="12.75" customHeight="1">
      <c r="A32" s="5" t="s">
        <v>22</v>
      </c>
      <c r="E32" t="s">
        <v>19</v>
      </c>
    </row>
    <row r="33" ht="12.75" customHeight="1">
      <c r="A33" s="5"/>
    </row>
    <row r="34" ht="12.75" customHeight="1">
      <c r="A34" s="5"/>
    </row>
    <row r="35" ht="12.75" customHeight="1">
      <c r="A35" t="s">
        <v>18</v>
      </c>
    </row>
    <row r="36" spans="1:7" ht="12.75" customHeight="1">
      <c r="A36" t="s">
        <v>17</v>
      </c>
      <c r="E36" s="22">
        <v>44256</v>
      </c>
      <c r="G36" s="22"/>
    </row>
    <row r="37" spans="2:3" ht="12.75">
      <c r="B37" s="5"/>
      <c r="C37" s="21"/>
    </row>
    <row r="39" ht="12.75">
      <c r="G39" s="22"/>
    </row>
    <row r="40" ht="12.75">
      <c r="C40" s="22"/>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2021-02-01T08:45:13Z</cp:lastPrinted>
  <dcterms:created xsi:type="dcterms:W3CDTF">1996-10-14T23:33:28Z</dcterms:created>
  <dcterms:modified xsi:type="dcterms:W3CDTF">2021-03-01T09:46:12Z</dcterms:modified>
  <cp:category/>
  <cp:version/>
  <cp:contentType/>
  <cp:contentStatus/>
</cp:coreProperties>
</file>